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2720" windowHeight="20080" activeTab="0"/>
  </bookViews>
  <sheets>
    <sheet name="Exhibit 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<sst xmlns="http://schemas.openxmlformats.org/spreadsheetml/2006/main" count="39" uniqueCount="39">
  <si>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Local government in Scotland: Financial overview 2020/21</t>
  </si>
  <si>
    <t>Aberdeen</t>
  </si>
  <si>
    <t>Aberdeenshire</t>
  </si>
  <si>
    <t>Angus</t>
  </si>
  <si>
    <t>Clackmannanshire</t>
  </si>
  <si>
    <t>Dundee</t>
  </si>
  <si>
    <t>East Ayrshire</t>
  </si>
  <si>
    <t>East Dunbartonshire</t>
  </si>
  <si>
    <t>East Lothian</t>
  </si>
  <si>
    <t>East Renfrewshire</t>
  </si>
  <si>
    <t>Edinburgh</t>
  </si>
  <si>
    <t>Eilean Siar</t>
  </si>
  <si>
    <t>Falkirk</t>
  </si>
  <si>
    <t>Fife</t>
  </si>
  <si>
    <t>Glasgow</t>
  </si>
  <si>
    <t>Highland</t>
  </si>
  <si>
    <t>Inverclyde</t>
  </si>
  <si>
    <t>Midlothian</t>
  </si>
  <si>
    <t>Moray</t>
  </si>
  <si>
    <t>North Ayrshire</t>
  </si>
  <si>
    <t>North Lanarkshire</t>
  </si>
  <si>
    <t>Orkney</t>
  </si>
  <si>
    <t>Perth and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</si>
  <si>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</si>
  <si>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</si>
  <si>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</si>
  <si>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</si>
  <si>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</si>
  <si>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</si>
  <si>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</si>
  <si>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</si>
  <si>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Exhibit 5 - Increases in councils’ usable reserves during 2020/21</t>
  </si>
  <si>
    <t>MIRS: Total Usable Reserves - Balance B/F £000</t>
  </si>
  <si>
    <t>MIRS: Total Usable Reserves - Balance C/F £000</t>
  </si>
  <si>
    <t>Increase in total usable reserves</t>
  </si>
  <si>
    <t>% YoY movement</t>
  </si>
  <si>
    <t>Scotland</t>
  </si>
  <si>
    <t>Dumfries and Galloway</t>
  </si>
  <si>
    <t>Argyll and Bute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</si>
</sst>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9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9" fontId="4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F25" sqref="F25"/>
    </sheetView>
  </sheetViews>
  <sheetFormatPr defaultColWidth="8.8515625" defaultRowHeight="15"/>
  <cols>
    <col min="1" max="1" width="25.421875" style="0" customWidth="1"/>
    <col min="2" max="2" width="22.421875" style="0" customWidth="1"/>
    <col min="3" max="3" width="20.421875" style="0" customWidth="1"/>
    <col min="4" max="4" width="17.28125" style="0" customWidth="1"/>
    <col min="5" max="5" width="15.140625" style="0" customWidth="1"/>
  </cols>
  <sheetData>
    <row r="1" s="2" customFormat="1" ht="19.5">
      <c r="A1" s="3" t="s">
        <v>0</v>
      </c>
    </row>
    <row r="2" ht="18">
      <c r="A2" s="1" t="s">
        <v>31</v>
      </c>
    </row>
    <row r="4" spans="1:5" ht="51">
      <c r="A4" s="4"/>
      <c r="B4" s="5" t="s">
        <v>32</v>
      </c>
      <c r="C4" s="5" t="s">
        <v>33</v>
      </c>
      <c r="D4" s="6" t="s">
        <v>34</v>
      </c>
      <c r="E4" s="6" t="s">
        <v>35</v>
      </c>
    </row>
    <row r="5" spans="1:5" ht="15.75">
      <c r="A5" s="7" t="s">
        <v>1</v>
      </c>
      <c r="B5" s="8">
        <v>59961</v>
      </c>
      <c r="C5" s="8">
        <v>99400</v>
      </c>
      <c r="D5" s="9">
        <f>C5-B5</f>
        <v>39439</v>
      </c>
      <c r="E5" s="10">
        <f>D5/B5</f>
        <v>0.6577442003969247</v>
      </c>
    </row>
    <row r="6" spans="1:5" ht="15.75">
      <c r="A6" s="7" t="s">
        <v>2</v>
      </c>
      <c r="B6" s="8">
        <v>46522</v>
      </c>
      <c r="C6" s="8">
        <v>78884</v>
      </c>
      <c r="D6" s="9">
        <f>C6-B6</f>
        <v>32362</v>
      </c>
      <c r="E6" s="10">
        <f aca="true" t="shared" si="0" ref="E6:E37">D6/B6</f>
        <v>0.6956278749838786</v>
      </c>
    </row>
    <row r="7" spans="1:5" ht="15.75">
      <c r="A7" s="7" t="s">
        <v>3</v>
      </c>
      <c r="B7" s="8">
        <v>47779</v>
      </c>
      <c r="C7" s="8">
        <v>66452</v>
      </c>
      <c r="D7" s="9">
        <f aca="true" t="shared" si="1" ref="D7:D36">C7-B7</f>
        <v>18673</v>
      </c>
      <c r="E7" s="10">
        <f t="shared" si="0"/>
        <v>0.390820234831202</v>
      </c>
    </row>
    <row r="8" spans="1:5" ht="15.75">
      <c r="A8" s="7" t="s">
        <v>38</v>
      </c>
      <c r="B8" s="8">
        <v>55892</v>
      </c>
      <c r="C8" s="8">
        <v>84785</v>
      </c>
      <c r="D8" s="9">
        <f t="shared" si="1"/>
        <v>28893</v>
      </c>
      <c r="E8" s="10">
        <f t="shared" si="0"/>
        <v>0.5169433908251628</v>
      </c>
    </row>
    <row r="9" spans="1:5" ht="15.75">
      <c r="A9" s="7" t="s">
        <v>4</v>
      </c>
      <c r="B9" s="8">
        <v>22410</v>
      </c>
      <c r="C9" s="8">
        <v>33094</v>
      </c>
      <c r="D9" s="9">
        <f t="shared" si="1"/>
        <v>10684</v>
      </c>
      <c r="E9" s="10">
        <f t="shared" si="0"/>
        <v>0.47675145024542614</v>
      </c>
    </row>
    <row r="10" spans="1:5" ht="15.75">
      <c r="A10" s="7" t="s">
        <v>37</v>
      </c>
      <c r="B10" s="8">
        <v>52512</v>
      </c>
      <c r="C10" s="8">
        <v>78254</v>
      </c>
      <c r="D10" s="9">
        <f t="shared" si="1"/>
        <v>25742</v>
      </c>
      <c r="E10" s="10">
        <f t="shared" si="0"/>
        <v>0.4902117611212675</v>
      </c>
    </row>
    <row r="11" spans="1:5" ht="15.75">
      <c r="A11" s="7" t="s">
        <v>5</v>
      </c>
      <c r="B11" s="8">
        <v>41514</v>
      </c>
      <c r="C11" s="8">
        <v>69894</v>
      </c>
      <c r="D11" s="9">
        <f t="shared" si="1"/>
        <v>28380</v>
      </c>
      <c r="E11" s="10">
        <f t="shared" si="0"/>
        <v>0.6836248012718601</v>
      </c>
    </row>
    <row r="12" spans="1:5" ht="15.75">
      <c r="A12" s="7" t="s">
        <v>6</v>
      </c>
      <c r="B12" s="8">
        <v>71482</v>
      </c>
      <c r="C12" s="8">
        <v>97245</v>
      </c>
      <c r="D12" s="9">
        <f t="shared" si="1"/>
        <v>25763</v>
      </c>
      <c r="E12" s="10">
        <f t="shared" si="0"/>
        <v>0.3604124115161859</v>
      </c>
    </row>
    <row r="13" spans="1:5" ht="15.75">
      <c r="A13" s="7" t="s">
        <v>7</v>
      </c>
      <c r="B13" s="8">
        <v>36744</v>
      </c>
      <c r="C13" s="8">
        <v>51110</v>
      </c>
      <c r="D13" s="9">
        <f t="shared" si="1"/>
        <v>14366</v>
      </c>
      <c r="E13" s="10">
        <f t="shared" si="0"/>
        <v>0.390975397343784</v>
      </c>
    </row>
    <row r="14" spans="1:5" ht="15.75">
      <c r="A14" s="7" t="s">
        <v>8</v>
      </c>
      <c r="B14" s="8">
        <v>21130</v>
      </c>
      <c r="C14" s="8">
        <v>35089</v>
      </c>
      <c r="D14" s="9">
        <f t="shared" si="1"/>
        <v>13959</v>
      </c>
      <c r="E14" s="10">
        <f t="shared" si="0"/>
        <v>0.6606247042120208</v>
      </c>
    </row>
    <row r="15" spans="1:5" ht="15.75">
      <c r="A15" s="7" t="s">
        <v>9</v>
      </c>
      <c r="B15" s="8">
        <v>44222</v>
      </c>
      <c r="C15" s="8">
        <v>60278</v>
      </c>
      <c r="D15" s="9">
        <f t="shared" si="1"/>
        <v>16056</v>
      </c>
      <c r="E15" s="10">
        <f t="shared" si="0"/>
        <v>0.36307720139297184</v>
      </c>
    </row>
    <row r="16" spans="1:5" ht="15.75">
      <c r="A16" s="7" t="s">
        <v>10</v>
      </c>
      <c r="B16" s="8">
        <v>228480</v>
      </c>
      <c r="C16" s="8">
        <v>359875</v>
      </c>
      <c r="D16" s="9">
        <f t="shared" si="1"/>
        <v>131395</v>
      </c>
      <c r="E16" s="10">
        <f t="shared" si="0"/>
        <v>0.5750831582633054</v>
      </c>
    </row>
    <row r="17" spans="1:5" ht="15.75">
      <c r="A17" s="7" t="s">
        <v>11</v>
      </c>
      <c r="B17" s="8">
        <v>24392</v>
      </c>
      <c r="C17" s="8">
        <v>33580</v>
      </c>
      <c r="D17" s="9">
        <f t="shared" si="1"/>
        <v>9188</v>
      </c>
      <c r="E17" s="10">
        <f t="shared" si="0"/>
        <v>0.37668087897671365</v>
      </c>
    </row>
    <row r="18" spans="1:5" ht="15.75">
      <c r="A18" s="7" t="s">
        <v>12</v>
      </c>
      <c r="B18" s="8">
        <v>35398</v>
      </c>
      <c r="C18" s="8">
        <v>58683</v>
      </c>
      <c r="D18" s="9">
        <f t="shared" si="1"/>
        <v>23285</v>
      </c>
      <c r="E18" s="10">
        <f t="shared" si="0"/>
        <v>0.6578055257359173</v>
      </c>
    </row>
    <row r="19" spans="1:5" ht="15.75">
      <c r="A19" s="7" t="s">
        <v>13</v>
      </c>
      <c r="B19" s="8">
        <v>82525</v>
      </c>
      <c r="C19" s="8">
        <v>171616</v>
      </c>
      <c r="D19" s="9">
        <f t="shared" si="1"/>
        <v>89091</v>
      </c>
      <c r="E19" s="10">
        <f t="shared" si="0"/>
        <v>1.0795637685549833</v>
      </c>
    </row>
    <row r="20" spans="1:5" ht="15.75">
      <c r="A20" s="7" t="s">
        <v>14</v>
      </c>
      <c r="B20" s="8">
        <v>238489</v>
      </c>
      <c r="C20" s="8">
        <v>340665</v>
      </c>
      <c r="D20" s="9">
        <f t="shared" si="1"/>
        <v>102176</v>
      </c>
      <c r="E20" s="10">
        <f t="shared" si="0"/>
        <v>0.42843066137222263</v>
      </c>
    </row>
    <row r="21" spans="1:5" ht="15.75">
      <c r="A21" s="7" t="s">
        <v>15</v>
      </c>
      <c r="B21" s="8">
        <v>75583</v>
      </c>
      <c r="C21" s="8">
        <v>146010</v>
      </c>
      <c r="D21" s="9">
        <f t="shared" si="1"/>
        <v>70427</v>
      </c>
      <c r="E21" s="10">
        <f t="shared" si="0"/>
        <v>0.9317836021327547</v>
      </c>
    </row>
    <row r="22" spans="1:5" ht="15.75">
      <c r="A22" s="7" t="s">
        <v>16</v>
      </c>
      <c r="B22" s="8">
        <v>46671</v>
      </c>
      <c r="C22" s="8">
        <v>53362</v>
      </c>
      <c r="D22" s="9">
        <f t="shared" si="1"/>
        <v>6691</v>
      </c>
      <c r="E22" s="10">
        <f t="shared" si="0"/>
        <v>0.14336525894024127</v>
      </c>
    </row>
    <row r="23" spans="1:5" ht="15.75">
      <c r="A23" s="7" t="s">
        <v>17</v>
      </c>
      <c r="B23" s="8">
        <v>86857</v>
      </c>
      <c r="C23" s="8">
        <v>106112</v>
      </c>
      <c r="D23" s="9">
        <f t="shared" si="1"/>
        <v>19255</v>
      </c>
      <c r="E23" s="10">
        <f t="shared" si="0"/>
        <v>0.22168621987865111</v>
      </c>
    </row>
    <row r="24" spans="1:5" ht="15.75">
      <c r="A24" s="7" t="s">
        <v>18</v>
      </c>
      <c r="B24" s="8">
        <v>30675</v>
      </c>
      <c r="C24" s="8">
        <v>53195</v>
      </c>
      <c r="D24" s="9">
        <f t="shared" si="1"/>
        <v>22520</v>
      </c>
      <c r="E24" s="10">
        <f t="shared" si="0"/>
        <v>0.7341483292583537</v>
      </c>
    </row>
    <row r="25" spans="1:5" ht="15.75">
      <c r="A25" s="7" t="s">
        <v>19</v>
      </c>
      <c r="B25" s="8">
        <v>53212</v>
      </c>
      <c r="C25" s="8">
        <v>86765</v>
      </c>
      <c r="D25" s="9">
        <f t="shared" si="1"/>
        <v>33553</v>
      </c>
      <c r="E25" s="10">
        <f t="shared" si="0"/>
        <v>0.6305532586634593</v>
      </c>
    </row>
    <row r="26" spans="1:5" ht="15.75">
      <c r="A26" s="7" t="s">
        <v>20</v>
      </c>
      <c r="B26" s="8">
        <v>95097</v>
      </c>
      <c r="C26" s="8">
        <v>185746</v>
      </c>
      <c r="D26" s="9">
        <f t="shared" si="1"/>
        <v>90649</v>
      </c>
      <c r="E26" s="10">
        <f t="shared" si="0"/>
        <v>0.9532267053639968</v>
      </c>
    </row>
    <row r="27" spans="1:5" ht="15.75">
      <c r="A27" s="7" t="s">
        <v>21</v>
      </c>
      <c r="B27" s="8">
        <v>229621</v>
      </c>
      <c r="C27" s="8">
        <v>282912</v>
      </c>
      <c r="D27" s="9">
        <f t="shared" si="1"/>
        <v>53291</v>
      </c>
      <c r="E27" s="10">
        <f t="shared" si="0"/>
        <v>0.23208243148492516</v>
      </c>
    </row>
    <row r="28" spans="1:5" ht="15.75">
      <c r="A28" s="7" t="s">
        <v>22</v>
      </c>
      <c r="B28" s="8">
        <v>89743</v>
      </c>
      <c r="C28" s="8">
        <v>111084</v>
      </c>
      <c r="D28" s="9">
        <f t="shared" si="1"/>
        <v>21341</v>
      </c>
      <c r="E28" s="10">
        <f t="shared" si="0"/>
        <v>0.23780127697982015</v>
      </c>
    </row>
    <row r="29" spans="1:5" ht="15.75">
      <c r="A29" s="7" t="s">
        <v>23</v>
      </c>
      <c r="B29" s="8">
        <v>159621</v>
      </c>
      <c r="C29" s="8">
        <v>194093</v>
      </c>
      <c r="D29" s="9">
        <f t="shared" si="1"/>
        <v>34472</v>
      </c>
      <c r="E29" s="10">
        <f t="shared" si="0"/>
        <v>0.21596155894274563</v>
      </c>
    </row>
    <row r="30" spans="1:5" ht="15.75">
      <c r="A30" s="7" t="s">
        <v>24</v>
      </c>
      <c r="B30" s="8">
        <v>30121</v>
      </c>
      <c r="C30" s="8">
        <v>48264</v>
      </c>
      <c r="D30" s="9">
        <f t="shared" si="1"/>
        <v>18143</v>
      </c>
      <c r="E30" s="10">
        <f t="shared" si="0"/>
        <v>0.6023372397994754</v>
      </c>
    </row>
    <row r="31" spans="1:5" ht="15.75">
      <c r="A31" s="7" t="s">
        <v>25</v>
      </c>
      <c r="B31" s="8">
        <v>328734</v>
      </c>
      <c r="C31" s="8">
        <v>444294</v>
      </c>
      <c r="D31" s="9">
        <f t="shared" si="1"/>
        <v>115560</v>
      </c>
      <c r="E31" s="10">
        <f t="shared" si="0"/>
        <v>0.3515304166894815</v>
      </c>
    </row>
    <row r="32" spans="1:5" ht="15.75">
      <c r="A32" s="7" t="s">
        <v>26</v>
      </c>
      <c r="B32" s="8">
        <v>37865</v>
      </c>
      <c r="C32" s="8">
        <v>59913</v>
      </c>
      <c r="D32" s="9">
        <f t="shared" si="1"/>
        <v>22048</v>
      </c>
      <c r="E32" s="10">
        <f t="shared" si="0"/>
        <v>0.5822791496104582</v>
      </c>
    </row>
    <row r="33" spans="1:5" ht="15.75">
      <c r="A33" s="7" t="s">
        <v>27</v>
      </c>
      <c r="B33" s="8">
        <v>103590</v>
      </c>
      <c r="C33" s="8">
        <v>145820</v>
      </c>
      <c r="D33" s="9">
        <f t="shared" si="1"/>
        <v>42230</v>
      </c>
      <c r="E33" s="10">
        <f t="shared" si="0"/>
        <v>0.4076648325127908</v>
      </c>
    </row>
    <row r="34" spans="1:5" ht="15.75">
      <c r="A34" s="7" t="s">
        <v>28</v>
      </c>
      <c r="B34" s="8">
        <v>36451</v>
      </c>
      <c r="C34" s="8">
        <v>53641</v>
      </c>
      <c r="D34" s="9">
        <f t="shared" si="1"/>
        <v>17190</v>
      </c>
      <c r="E34" s="10">
        <f t="shared" si="0"/>
        <v>0.47159200021947273</v>
      </c>
    </row>
    <row r="35" spans="1:5" ht="15.75">
      <c r="A35" s="7" t="s">
        <v>29</v>
      </c>
      <c r="B35" s="8">
        <v>15834</v>
      </c>
      <c r="C35" s="8">
        <v>24211</v>
      </c>
      <c r="D35" s="9">
        <f t="shared" si="1"/>
        <v>8377</v>
      </c>
      <c r="E35" s="10">
        <f t="shared" si="0"/>
        <v>0.5290514083617532</v>
      </c>
    </row>
    <row r="36" spans="1:5" ht="15.75">
      <c r="A36" s="7" t="s">
        <v>30</v>
      </c>
      <c r="B36" s="8">
        <v>88029</v>
      </c>
      <c r="C36" s="8">
        <v>96621</v>
      </c>
      <c r="D36" s="9">
        <f t="shared" si="1"/>
        <v>8592</v>
      </c>
      <c r="E36" s="10">
        <f t="shared" si="0"/>
        <v>0.09760419861636506</v>
      </c>
    </row>
    <row r="37" spans="1:5" ht="15.75">
      <c r="A37" s="11" t="s">
        <v>36</v>
      </c>
      <c r="B37" s="12">
        <f>SUM(B5:B36)</f>
        <v>2617156</v>
      </c>
      <c r="C37" s="12">
        <f>SUM(C5:C36)</f>
        <v>3810947</v>
      </c>
      <c r="D37" s="12">
        <f>SUM(D5:D36)</f>
        <v>1193791</v>
      </c>
      <c r="E37" s="13">
        <f t="shared" si="0"/>
        <v>0.4561405586827839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citrix-default</dc:creator>
  <cp:keywords/>
  <dc:description/>
  <cp:lastModifiedBy>Bruce Stoddart</cp:lastModifiedBy>
  <dcterms:created xsi:type="dcterms:W3CDTF">2019-06-11T16:14:03Z</dcterms:created>
  <dcterms:modified xsi:type="dcterms:W3CDTF">2022-03-03T09:50:23Z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0x0101002B71BA3BFA6C0843BA0B3254B5AA301301010100FA15E9ACFA987F4CABE0B3B0446C25A8</vt:lpwstr>
  </property>
  <property fmtid="{D5CDD505-2E9C-101B-9397-08002B2CF9AE}" pid="3" name="Information Owner">
    <vt:lpwstr>11;#Performance Audit ＆ Best Value|424e6ccf-b05b-4a47-858e-97c500935060</vt:lpwstr>
  </property>
  <property fmtid="{D5CDD505-2E9C-101B-9397-08002B2CF9AE}" pid="4" name="Reporting">
    <vt:lpwstr>1336;#DTP final report|4049a0ed-448d-485d-925c-35b9f166a06b</vt:lpwstr>
  </property>
  <property fmtid="{D5CDD505-2E9C-101B-9397-08002B2CF9AE}" pid="5" name="Audits">
    <vt:lpwstr>2261;#Digital in Central Government|a324a942-71d0-41e8-bd07-d20c0db03339</vt:lpwstr>
  </property>
  <property fmtid="{D5CDD505-2E9C-101B-9397-08002B2CF9AE}" pid="6" name="Classification">
    <vt:lpwstr>39;#Public|36698a75-5644-47f7-8ff9-53bb82055c78</vt:lpwstr>
  </property>
  <property fmtid="{D5CDD505-2E9C-101B-9397-08002B2CF9AE}" pid="7" name="Document Status">
    <vt:lpwstr>40;#In Progress|7b5c9818-14a9-4b9f-923e-38ea360afb48</vt:lpwstr>
  </property>
  <property fmtid="{D5CDD505-2E9C-101B-9397-08002B2CF9AE}" pid="8" name="Calendar Year">
    <vt:lpwstr>2213;#2018|603cefd8-6e53-4b83-8133-05fedf77df57</vt:lpwstr>
  </property>
  <property fmtid="{D5CDD505-2E9C-101B-9397-08002B2CF9AE}" pid="9" name="_dlc_policyId">
    <vt:lpwstr>0x0101002651B69664B57D42B5D65DE99314DA850101</vt:lpwstr>
  </property>
  <property fmtid="{D5CDD505-2E9C-101B-9397-08002B2CF9AE}" pid="10" name="ItemRetentionFormula">
    <vt:lpwstr>&lt;formula id="Microsoft.Office.RecordsManagement.PolicyFeatures.Expiration.Formula.BuiltIn"&gt;&lt;number&gt;6&lt;/number&gt;&lt;property&gt;Modified&lt;/property&gt;&lt;propertyId&gt;28cf69c5-fa48-462a-b5cd-27b6f9d2bd5f&lt;/propertyId&gt;&lt;period&gt;months&lt;/period&gt;&lt;/formula&gt;</vt:lpwstr>
  </property>
  <property fmtid="{D5CDD505-2E9C-101B-9397-08002B2CF9AE}" pid="11" name="TaxKeyword">
    <vt:lpwstr/>
  </property>
  <property fmtid="{D5CDD505-2E9C-101B-9397-08002B2CF9AE}" pid="12" name="Audit">
    <vt:lpwstr>4;#Local Government Overview|a38ff123-431c-4e45-9389-2becac392f84</vt:lpwstr>
  </property>
</Properties>
</file>